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ovoight/Clients - Writing/Association of Accounting Technicians/BKBC Review/BKBC Session 3/Documents Updated 2020/"/>
    </mc:Choice>
  </mc:AlternateContent>
  <xr:revisionPtr revIDLastSave="0" documentId="13_ncr:1_{169FB3A6-8B04-5E4C-8B92-BAF1E8A23E42}" xr6:coauthVersionLast="45" xr6:coauthVersionMax="45" xr10:uidLastSave="{00000000-0000-0000-0000-000000000000}"/>
  <bookViews>
    <workbookView xWindow="1360" yWindow="460" windowWidth="31880" windowHeight="20320" tabRatio="500" xr2:uid="{00000000-000D-0000-FFFF-FFFF00000000}"/>
  </bookViews>
  <sheets>
    <sheet name="Charge Rates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8" i="1" l="1"/>
  <c r="D12" i="1"/>
  <c r="D17" i="1"/>
  <c r="D50" i="1"/>
  <c r="D51" i="1"/>
  <c r="D32" i="1"/>
  <c r="D38" i="1"/>
  <c r="D53" i="1"/>
  <c r="D55" i="1"/>
  <c r="D22" i="1"/>
</calcChain>
</file>

<file path=xl/sharedStrings.xml><?xml version="1.0" encoding="utf-8"?>
<sst xmlns="http://schemas.openxmlformats.org/spreadsheetml/2006/main" count="36" uniqueCount="36">
  <si>
    <t>Overhead expenses</t>
  </si>
  <si>
    <t>Professional Indemnity Insurance</t>
  </si>
  <si>
    <t>Monthly internet and phone</t>
  </si>
  <si>
    <t>Total overhead expenses</t>
  </si>
  <si>
    <t>Your charge-out rate</t>
  </si>
  <si>
    <t>Overhead recovery hours per working week</t>
  </si>
  <si>
    <t>Days per week to be worked</t>
  </si>
  <si>
    <t>Days per year public holidays</t>
  </si>
  <si>
    <t>Days per year annual leave</t>
  </si>
  <si>
    <t>Your business productivity</t>
  </si>
  <si>
    <t>Total annual productive days</t>
  </si>
  <si>
    <t>Total productive hours per year</t>
  </si>
  <si>
    <t>Hours per day to be worked on working days</t>
  </si>
  <si>
    <t>Total to be recouped</t>
  </si>
  <si>
    <t>Overheads</t>
  </si>
  <si>
    <t>Return on Investment</t>
  </si>
  <si>
    <t>Loan repayments</t>
  </si>
  <si>
    <t>Drawings (or "wages") per annum inc super</t>
  </si>
  <si>
    <t xml:space="preserve">Total </t>
  </si>
  <si>
    <t>Total Productive hours</t>
  </si>
  <si>
    <t>1. Calculating overhead recovery hours</t>
  </si>
  <si>
    <t>2. Calculating productive time</t>
  </si>
  <si>
    <t>3. Desired/required net profit</t>
  </si>
  <si>
    <t>NOTE:  fill in green areas only - other figures are formulated</t>
  </si>
  <si>
    <t>Professional development and training</t>
  </si>
  <si>
    <t>Professional membership</t>
  </si>
  <si>
    <t>Subscriptions and apps</t>
  </si>
  <si>
    <t>Home office expenses</t>
  </si>
  <si>
    <t>Advertising, marketing, networking</t>
  </si>
  <si>
    <t>Allowance for computer hardware</t>
  </si>
  <si>
    <t xml:space="preserve">Travel </t>
  </si>
  <si>
    <t>Alloction of time working on your business per day</t>
  </si>
  <si>
    <t>Superannuation</t>
  </si>
  <si>
    <t>Minimum charge rate required</t>
  </si>
  <si>
    <t>Income tax withheld (click here for link to calculator)</t>
  </si>
  <si>
    <t>AAT  CHARGE RATE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</si>
</sst>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6"/>
      <color rgb="FF006600"/>
      <name val="Arial"/>
      <family val="2"/>
    </font>
    <font>
      <sz val="20"/>
      <color rgb="FF006600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48">
    <xf numFmtId="0" fontId="0" fillId="0" borderId="0" xfId="0"/>
    <xf numFmtId="0" fontId="5" fillId="0" borderId="0" xfId="0" applyFont="1"/>
    <xf numFmtId="0" fontId="5" fillId="0" borderId="2" xfId="0" applyFont="1" applyBorder="1"/>
    <xf numFmtId="0" fontId="5" fillId="0" borderId="0" xfId="0" applyFont="1" applyBorder="1"/>
    <xf numFmtId="0" fontId="5" fillId="0" borderId="3" xfId="0" applyFont="1" applyBorder="1"/>
    <xf numFmtId="0" fontId="6" fillId="0" borderId="2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3" xfId="0" applyFont="1" applyBorder="1"/>
    <xf numFmtId="0" fontId="6" fillId="0" borderId="0" xfId="0" applyFont="1"/>
    <xf numFmtId="164" fontId="6" fillId="0" borderId="0" xfId="0" applyNumberFormat="1" applyFont="1" applyBorder="1"/>
    <xf numFmtId="0" fontId="7" fillId="0" borderId="2" xfId="0" applyFont="1" applyBorder="1"/>
    <xf numFmtId="0" fontId="7" fillId="0" borderId="0" xfId="0" applyFont="1" applyBorder="1"/>
    <xf numFmtId="164" fontId="7" fillId="2" borderId="0" xfId="17" applyNumberFormat="1" applyFont="1" applyBorder="1" applyAlignment="1">
      <alignment horizontal="right" vertical="center" wrapText="1"/>
    </xf>
    <xf numFmtId="0" fontId="7" fillId="0" borderId="3" xfId="0" applyFont="1" applyBorder="1"/>
    <xf numFmtId="164" fontId="7" fillId="2" borderId="0" xfId="17" applyNumberFormat="1" applyFont="1" applyBorder="1"/>
    <xf numFmtId="0" fontId="8" fillId="0" borderId="2" xfId="0" applyFont="1" applyBorder="1"/>
    <xf numFmtId="164" fontId="8" fillId="0" borderId="1" xfId="1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0" xfId="0" applyFont="1"/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2" borderId="0" xfId="17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4" applyFont="1" applyBorder="1"/>
    <xf numFmtId="164" fontId="7" fillId="0" borderId="0" xfId="1" applyFont="1" applyBorder="1"/>
    <xf numFmtId="0" fontId="8" fillId="0" borderId="0" xfId="0" applyFont="1" applyBorder="1"/>
    <xf numFmtId="0" fontId="10" fillId="0" borderId="0" xfId="0" applyFont="1"/>
    <xf numFmtId="2" fontId="7" fillId="0" borderId="0" xfId="0" applyNumberFormat="1" applyFont="1" applyBorder="1"/>
    <xf numFmtId="44" fontId="5" fillId="0" borderId="0" xfId="0" applyNumberFormat="1" applyFont="1"/>
    <xf numFmtId="0" fontId="3" fillId="0" borderId="0" xfId="4" applyBorder="1"/>
    <xf numFmtId="0" fontId="6" fillId="3" borderId="7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5" fillId="3" borderId="9" xfId="0" applyFont="1" applyFill="1" applyBorder="1"/>
    <xf numFmtId="0" fontId="8" fillId="3" borderId="7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0" fillId="0" borderId="0" xfId="0" applyAlignment="1"/>
  </cellXfs>
  <cellStyles count="18">
    <cellStyle name="20% - Accent3" xfId="17" builtinId="38"/>
    <cellStyle name="Currency" xfId="1" builtinId="4"/>
    <cellStyle name="Followed Hyperlink" xfId="3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Hyperlink" xfId="2" builtinId="8" hidden="1"/>
    <cellStyle name="Hyperlink" xfId="4" builtinId="8"/>
    <cellStyle name="Normal" xfId="0" builtinId="0"/>
  </cellStyles>
  <dxfs count="0"/>
  <tableStyles count="0" defaultTableStyle="TableStyleMedium9" defaultPivotStyle="PivotStyleMedium4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233362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54E6AE-FF59-A84B-882F-091730903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7262" cy="113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to.gov.au/Calculators-and-tools/Tax-withheld-calculat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workbookViewId="0">
      <selection activeCell="M19" sqref="M19"/>
    </sheetView>
  </sheetViews>
  <sheetFormatPr baseColWidth="10" defaultColWidth="11" defaultRowHeight="14" x14ac:dyDescent="0.15"/>
  <cols>
    <col min="1" max="1" width="5.1640625" style="1" customWidth="1"/>
    <col min="2" max="2" width="4.33203125" style="1" customWidth="1"/>
    <col min="3" max="3" width="44.5" style="1" customWidth="1"/>
    <col min="4" max="4" width="19.33203125" style="1" customWidth="1"/>
    <col min="5" max="5" width="5" style="1" customWidth="1"/>
    <col min="6" max="16384" width="11" style="1"/>
  </cols>
  <sheetData>
    <row r="1" spans="1:6" s="33" customFormat="1" ht="89" customHeight="1" x14ac:dyDescent="0.2">
      <c r="A1" s="44" t="s">
        <v>35</v>
      </c>
      <c r="B1" s="44"/>
      <c r="C1" s="44"/>
      <c r="D1" s="44"/>
      <c r="E1" s="44"/>
      <c r="F1" s="43"/>
    </row>
    <row r="2" spans="1:6" s="46" customFormat="1" ht="18" x14ac:dyDescent="0.2">
      <c r="A2" s="45" t="s">
        <v>23</v>
      </c>
      <c r="B2" s="45"/>
      <c r="C2" s="45"/>
      <c r="D2" s="47"/>
      <c r="E2" s="47"/>
    </row>
    <row r="4" spans="1:6" x14ac:dyDescent="0.15">
      <c r="B4" s="37" t="s">
        <v>20</v>
      </c>
      <c r="C4" s="38"/>
      <c r="D4" s="38"/>
      <c r="E4" s="39"/>
    </row>
    <row r="5" spans="1:6" x14ac:dyDescent="0.15">
      <c r="B5" s="2"/>
      <c r="C5" s="3"/>
      <c r="D5" s="3"/>
      <c r="E5" s="4"/>
    </row>
    <row r="6" spans="1:6" x14ac:dyDescent="0.15">
      <c r="B6" s="5" t="s">
        <v>0</v>
      </c>
      <c r="C6" s="3"/>
      <c r="D6" s="3"/>
      <c r="E6" s="4"/>
    </row>
    <row r="7" spans="1:6" x14ac:dyDescent="0.15">
      <c r="B7" s="14"/>
      <c r="C7" s="15" t="s">
        <v>1</v>
      </c>
      <c r="D7" s="16">
        <v>490</v>
      </c>
      <c r="E7" s="17"/>
    </row>
    <row r="8" spans="1:6" x14ac:dyDescent="0.15">
      <c r="B8" s="14"/>
      <c r="C8" s="15" t="s">
        <v>25</v>
      </c>
      <c r="D8" s="16">
        <v>260</v>
      </c>
      <c r="E8" s="17"/>
    </row>
    <row r="9" spans="1:6" x14ac:dyDescent="0.15">
      <c r="B9" s="14"/>
      <c r="C9" s="15" t="s">
        <v>24</v>
      </c>
      <c r="D9" s="16">
        <v>1500</v>
      </c>
      <c r="E9" s="17"/>
    </row>
    <row r="10" spans="1:6" x14ac:dyDescent="0.15">
      <c r="B10" s="14"/>
      <c r="C10" s="15" t="s">
        <v>26</v>
      </c>
      <c r="D10" s="16">
        <v>800</v>
      </c>
      <c r="E10" s="17"/>
    </row>
    <row r="11" spans="1:6" x14ac:dyDescent="0.15">
      <c r="B11" s="14"/>
      <c r="C11" s="15" t="s">
        <v>29</v>
      </c>
      <c r="D11" s="16">
        <v>700</v>
      </c>
      <c r="E11" s="17"/>
    </row>
    <row r="12" spans="1:6" x14ac:dyDescent="0.15">
      <c r="B12" s="14"/>
      <c r="C12" s="15" t="s">
        <v>2</v>
      </c>
      <c r="D12" s="16">
        <f>120*12</f>
        <v>1440</v>
      </c>
      <c r="E12" s="17"/>
    </row>
    <row r="13" spans="1:6" x14ac:dyDescent="0.15">
      <c r="B13" s="14"/>
      <c r="C13" s="15" t="s">
        <v>27</v>
      </c>
      <c r="D13" s="16">
        <v>3800</v>
      </c>
      <c r="E13" s="17"/>
    </row>
    <row r="14" spans="1:6" x14ac:dyDescent="0.15">
      <c r="B14" s="14"/>
      <c r="C14" s="15" t="s">
        <v>28</v>
      </c>
      <c r="D14" s="16">
        <v>1500</v>
      </c>
      <c r="E14" s="17"/>
    </row>
    <row r="15" spans="1:6" x14ac:dyDescent="0.15">
      <c r="B15" s="14"/>
      <c r="C15" s="15" t="s">
        <v>30</v>
      </c>
      <c r="D15" s="16">
        <v>800</v>
      </c>
      <c r="E15" s="17"/>
    </row>
    <row r="16" spans="1:6" x14ac:dyDescent="0.15">
      <c r="B16" s="14"/>
      <c r="C16" s="15"/>
      <c r="D16" s="18"/>
      <c r="E16" s="17"/>
    </row>
    <row r="17" spans="2:5" x14ac:dyDescent="0.15">
      <c r="B17" s="19" t="s">
        <v>3</v>
      </c>
      <c r="C17" s="15"/>
      <c r="D17" s="20">
        <f>SUM(D7:D15)</f>
        <v>11290</v>
      </c>
      <c r="E17" s="17"/>
    </row>
    <row r="18" spans="2:5" x14ac:dyDescent="0.15">
      <c r="B18" s="14"/>
      <c r="C18" s="15"/>
      <c r="D18" s="15"/>
      <c r="E18" s="17"/>
    </row>
    <row r="19" spans="2:5" x14ac:dyDescent="0.15">
      <c r="B19" s="14"/>
      <c r="C19" s="15"/>
      <c r="D19" s="15"/>
      <c r="E19" s="17"/>
    </row>
    <row r="20" spans="2:5" x14ac:dyDescent="0.15">
      <c r="B20" s="19" t="s">
        <v>4</v>
      </c>
      <c r="C20" s="15"/>
      <c r="D20" s="18">
        <v>55</v>
      </c>
      <c r="E20" s="17"/>
    </row>
    <row r="21" spans="2:5" x14ac:dyDescent="0.15">
      <c r="B21" s="14"/>
      <c r="C21" s="15"/>
      <c r="D21" s="15"/>
      <c r="E21" s="17"/>
    </row>
    <row r="22" spans="2:5" x14ac:dyDescent="0.15">
      <c r="B22" s="19" t="s">
        <v>5</v>
      </c>
      <c r="C22" s="15"/>
      <c r="D22" s="34">
        <f>D17/D20/44</f>
        <v>4.6652892561983474</v>
      </c>
      <c r="E22" s="17"/>
    </row>
    <row r="23" spans="2:5" x14ac:dyDescent="0.15">
      <c r="B23" s="21"/>
      <c r="C23" s="22"/>
      <c r="D23" s="22"/>
      <c r="E23" s="23"/>
    </row>
    <row r="24" spans="2:5" x14ac:dyDescent="0.15">
      <c r="B24" s="24"/>
      <c r="C24" s="24"/>
      <c r="D24" s="24"/>
      <c r="E24" s="24"/>
    </row>
    <row r="25" spans="2:5" x14ac:dyDescent="0.15">
      <c r="B25" s="24"/>
      <c r="C25" s="24"/>
      <c r="D25" s="24"/>
      <c r="E25" s="24"/>
    </row>
    <row r="26" spans="2:5" x14ac:dyDescent="0.15">
      <c r="B26" s="40" t="s">
        <v>21</v>
      </c>
      <c r="C26" s="41"/>
      <c r="D26" s="41"/>
      <c r="E26" s="42"/>
    </row>
    <row r="27" spans="2:5" x14ac:dyDescent="0.15">
      <c r="B27" s="25"/>
      <c r="C27" s="26"/>
      <c r="D27" s="26"/>
      <c r="E27" s="27"/>
    </row>
    <row r="28" spans="2:5" x14ac:dyDescent="0.15">
      <c r="B28" s="19" t="s">
        <v>9</v>
      </c>
      <c r="C28" s="15"/>
      <c r="D28" s="15"/>
      <c r="E28" s="17"/>
    </row>
    <row r="29" spans="2:5" x14ac:dyDescent="0.15">
      <c r="B29" s="14"/>
      <c r="C29" s="15" t="s">
        <v>6</v>
      </c>
      <c r="D29" s="28">
        <v>5</v>
      </c>
      <c r="E29" s="17"/>
    </row>
    <row r="30" spans="2:5" x14ac:dyDescent="0.15">
      <c r="B30" s="14"/>
      <c r="C30" s="15" t="s">
        <v>7</v>
      </c>
      <c r="D30" s="28">
        <v>10</v>
      </c>
      <c r="E30" s="17"/>
    </row>
    <row r="31" spans="2:5" x14ac:dyDescent="0.15">
      <c r="B31" s="14"/>
      <c r="C31" s="15" t="s">
        <v>8</v>
      </c>
      <c r="D31" s="28">
        <v>20</v>
      </c>
      <c r="E31" s="17"/>
    </row>
    <row r="32" spans="2:5" x14ac:dyDescent="0.15">
      <c r="B32" s="19" t="s">
        <v>10</v>
      </c>
      <c r="C32" s="15"/>
      <c r="D32" s="29">
        <f>52*D29-D30-D31</f>
        <v>230</v>
      </c>
      <c r="E32" s="17"/>
    </row>
    <row r="33" spans="2:7" x14ac:dyDescent="0.15">
      <c r="B33" s="19"/>
      <c r="C33" s="15"/>
      <c r="D33" s="29"/>
      <c r="E33" s="17"/>
    </row>
    <row r="34" spans="2:7" x14ac:dyDescent="0.15">
      <c r="B34" s="19" t="s">
        <v>12</v>
      </c>
      <c r="C34" s="15"/>
      <c r="D34" s="28">
        <v>7.5</v>
      </c>
      <c r="E34" s="17"/>
    </row>
    <row r="35" spans="2:7" x14ac:dyDescent="0.15">
      <c r="B35" s="19"/>
      <c r="C35" s="15"/>
      <c r="D35" s="29"/>
      <c r="E35" s="17"/>
    </row>
    <row r="36" spans="2:7" x14ac:dyDescent="0.15">
      <c r="B36" s="19" t="s">
        <v>31</v>
      </c>
      <c r="C36" s="15"/>
      <c r="D36" s="28">
        <v>1</v>
      </c>
      <c r="E36" s="17"/>
    </row>
    <row r="37" spans="2:7" x14ac:dyDescent="0.15">
      <c r="B37" s="14"/>
      <c r="C37" s="15"/>
      <c r="D37" s="15"/>
      <c r="E37" s="17"/>
    </row>
    <row r="38" spans="2:7" x14ac:dyDescent="0.15">
      <c r="B38" s="19" t="s">
        <v>11</v>
      </c>
      <c r="C38" s="15"/>
      <c r="D38" s="29">
        <f>D32*(D34-D36)</f>
        <v>1495</v>
      </c>
      <c r="E38" s="17"/>
    </row>
    <row r="39" spans="2:7" x14ac:dyDescent="0.15">
      <c r="B39" s="21"/>
      <c r="C39" s="22"/>
      <c r="D39" s="22"/>
      <c r="E39" s="23"/>
    </row>
    <row r="40" spans="2:7" x14ac:dyDescent="0.15">
      <c r="B40" s="24"/>
      <c r="C40" s="24"/>
      <c r="D40" s="24"/>
      <c r="E40" s="24"/>
    </row>
    <row r="41" spans="2:7" x14ac:dyDescent="0.15">
      <c r="B41" s="24"/>
      <c r="C41" s="24"/>
      <c r="D41" s="24"/>
      <c r="E41" s="24"/>
    </row>
    <row r="42" spans="2:7" x14ac:dyDescent="0.15">
      <c r="B42" s="40" t="s">
        <v>22</v>
      </c>
      <c r="C42" s="41"/>
      <c r="D42" s="41"/>
      <c r="E42" s="42"/>
    </row>
    <row r="43" spans="2:7" x14ac:dyDescent="0.15">
      <c r="B43" s="14"/>
      <c r="C43" s="15"/>
      <c r="D43" s="15"/>
      <c r="E43" s="17"/>
    </row>
    <row r="44" spans="2:7" x14ac:dyDescent="0.15">
      <c r="B44" s="19" t="s">
        <v>13</v>
      </c>
      <c r="C44" s="15"/>
      <c r="D44" s="15"/>
      <c r="E44" s="17"/>
      <c r="G44" s="35"/>
    </row>
    <row r="45" spans="2:7" x14ac:dyDescent="0.15">
      <c r="B45" s="14"/>
      <c r="C45" s="15" t="s">
        <v>17</v>
      </c>
      <c r="D45" s="18">
        <v>70000</v>
      </c>
      <c r="E45" s="17"/>
    </row>
    <row r="46" spans="2:7" ht="16" x14ac:dyDescent="0.2">
      <c r="B46" s="14"/>
      <c r="C46" s="36" t="s">
        <v>34</v>
      </c>
      <c r="D46" s="18">
        <v>15756</v>
      </c>
      <c r="E46" s="17"/>
    </row>
    <row r="47" spans="2:7" x14ac:dyDescent="0.15">
      <c r="B47" s="14"/>
      <c r="C47" s="30" t="s">
        <v>15</v>
      </c>
      <c r="D47" s="18">
        <v>0</v>
      </c>
      <c r="E47" s="17"/>
    </row>
    <row r="48" spans="2:7" x14ac:dyDescent="0.15">
      <c r="B48" s="14"/>
      <c r="C48" s="30" t="s">
        <v>32</v>
      </c>
      <c r="D48" s="18">
        <f>D45*0.1</f>
        <v>7000</v>
      </c>
      <c r="E48" s="17"/>
    </row>
    <row r="49" spans="1:5" x14ac:dyDescent="0.15">
      <c r="B49" s="14"/>
      <c r="C49" s="30" t="s">
        <v>16</v>
      </c>
      <c r="D49" s="18">
        <v>0</v>
      </c>
      <c r="E49" s="17"/>
    </row>
    <row r="50" spans="1:5" x14ac:dyDescent="0.15">
      <c r="B50" s="14"/>
      <c r="C50" s="15" t="s">
        <v>14</v>
      </c>
      <c r="D50" s="31">
        <f>D17</f>
        <v>11290</v>
      </c>
      <c r="E50" s="17"/>
    </row>
    <row r="51" spans="1:5" x14ac:dyDescent="0.15">
      <c r="B51" s="14"/>
      <c r="C51" s="32" t="s">
        <v>18</v>
      </c>
      <c r="D51" s="20">
        <f>SUM(D45:D50)</f>
        <v>104046</v>
      </c>
      <c r="E51" s="17"/>
    </row>
    <row r="52" spans="1:5" s="12" customFormat="1" x14ac:dyDescent="0.15">
      <c r="A52" s="1"/>
      <c r="B52" s="2"/>
      <c r="C52" s="3"/>
      <c r="D52" s="3"/>
      <c r="E52" s="4"/>
    </row>
    <row r="53" spans="1:5" x14ac:dyDescent="0.15">
      <c r="A53" s="12"/>
      <c r="B53" s="5" t="s">
        <v>19</v>
      </c>
      <c r="C53" s="10"/>
      <c r="D53" s="9">
        <f>D38</f>
        <v>1495</v>
      </c>
      <c r="E53" s="11"/>
    </row>
    <row r="54" spans="1:5" s="12" customFormat="1" x14ac:dyDescent="0.15">
      <c r="A54" s="1"/>
      <c r="B54" s="2"/>
      <c r="C54" s="3"/>
      <c r="D54" s="3"/>
      <c r="E54" s="4"/>
    </row>
    <row r="55" spans="1:5" x14ac:dyDescent="0.15">
      <c r="A55" s="12"/>
      <c r="B55" s="5" t="s">
        <v>33</v>
      </c>
      <c r="C55" s="10"/>
      <c r="D55" s="13">
        <f>D51/D53</f>
        <v>69.595986622073582</v>
      </c>
      <c r="E55" s="11"/>
    </row>
    <row r="56" spans="1:5" x14ac:dyDescent="0.15">
      <c r="B56" s="6"/>
      <c r="C56" s="7"/>
      <c r="D56" s="7"/>
      <c r="E56" s="8"/>
    </row>
  </sheetData>
  <mergeCells count="5">
    <mergeCell ref="A1:E1"/>
    <mergeCell ref="A2:E2"/>
    <mergeCell ref="B4:D4"/>
    <mergeCell ref="B26:E26"/>
    <mergeCell ref="B42:E42"/>
  </mergeCells>
  <hyperlinks>
    <hyperlink ref="C46" r:id="rId1" xr:uid="{00000000-0004-0000-0000-000000000000}"/>
  </hyperlinks>
  <pageMargins left="0.75" right="0.75" top="1" bottom="1" header="0.5" footer="0.5"/>
  <pageSetup paperSize="9" orientation="portrait" horizontalDpi="4294967292" verticalDpi="4294967292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Charge Rates</vt:lpstr>
    </vt:vector>
  </TitlesOfParts>
  <Company>Force Recruitment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Rochelle Park</dc:creator>
  <cp:lastModifiedBy>Jo Voight</cp:lastModifiedBy>
  <dcterms:created xsi:type="dcterms:W3CDTF">2014-12-14T22:44:17Z</dcterms:created>
  <dcterms:modified xsi:type="dcterms:W3CDTF">2020-07-17T02:16:19Z</dcterms:modified>
</cp:coreProperties>
</file>